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1202 이진영(유역환경조사팀)\유역환경조사팀 팀업무\중점관리저수지\중점 이진영\외부공개용\2020년\"/>
    </mc:Choice>
  </mc:AlternateContent>
  <bookViews>
    <workbookView xWindow="8205" yWindow="7050" windowWidth="23355" windowHeight="13350"/>
  </bookViews>
  <sheets>
    <sheet name="2020년 10월" sheetId="2" r:id="rId1"/>
  </sheets>
  <definedNames>
    <definedName name="_xlnm.Print_Area" localSheetId="0">'2020년 10월'!$A$2:$V$19</definedName>
  </definedNames>
  <calcPr calcId="152511"/>
</workbook>
</file>

<file path=xl/calcChain.xml><?xml version="1.0" encoding="utf-8"?>
<calcChain xmlns="http://schemas.openxmlformats.org/spreadsheetml/2006/main">
  <c r="L18" i="2" l="1"/>
  <c r="S18" i="2" l="1"/>
  <c r="S14" i="2"/>
  <c r="S10" i="2"/>
  <c r="I14" i="2"/>
  <c r="I10" i="2"/>
  <c r="L10" i="2" l="1"/>
  <c r="J10" i="2"/>
  <c r="P18" i="2" l="1"/>
  <c r="J18" i="2"/>
  <c r="I18" i="2"/>
  <c r="P14" i="2"/>
  <c r="L14" i="2"/>
  <c r="J14" i="2"/>
  <c r="P10" i="2"/>
</calcChain>
</file>

<file path=xl/sharedStrings.xml><?xml version="1.0" encoding="utf-8"?>
<sst xmlns="http://schemas.openxmlformats.org/spreadsheetml/2006/main" count="101" uniqueCount="59">
  <si>
    <t>전기전도도</t>
  </si>
  <si>
    <t>DTN</t>
  </si>
  <si>
    <t>T-P</t>
  </si>
  <si>
    <t>DTP</t>
  </si>
  <si>
    <t xml:space="preserve">㎎/L </t>
  </si>
  <si>
    <t>㎎/L</t>
  </si>
  <si>
    <t>㎎/㎥</t>
  </si>
  <si>
    <t>수온</t>
    <phoneticPr fontId="3" type="noConversion"/>
  </si>
  <si>
    <t>pH</t>
    <phoneticPr fontId="3" type="noConversion"/>
  </si>
  <si>
    <t>DO</t>
    <phoneticPr fontId="3" type="noConversion"/>
  </si>
  <si>
    <t>BOD</t>
    <phoneticPr fontId="3" type="noConversion"/>
  </si>
  <si>
    <t>COD</t>
    <phoneticPr fontId="3" type="noConversion"/>
  </si>
  <si>
    <t>SS</t>
    <phoneticPr fontId="3" type="noConversion"/>
  </si>
  <si>
    <t>T-N</t>
    <phoneticPr fontId="3" type="noConversion"/>
  </si>
  <si>
    <t>TOC</t>
    <phoneticPr fontId="2" type="noConversion"/>
  </si>
  <si>
    <t xml:space="preserve">㎎/L </t>
    <phoneticPr fontId="3" type="noConversion"/>
  </si>
  <si>
    <t>클로로필-a</t>
    <phoneticPr fontId="2" type="noConversion"/>
  </si>
  <si>
    <t>상류</t>
    <phoneticPr fontId="2" type="noConversion"/>
  </si>
  <si>
    <t>중류</t>
    <phoneticPr fontId="2" type="noConversion"/>
  </si>
  <si>
    <t>하류</t>
    <phoneticPr fontId="2" type="noConversion"/>
  </si>
  <si>
    <t>왕송</t>
    <phoneticPr fontId="3" type="noConversion"/>
  </si>
  <si>
    <t>하류</t>
    <phoneticPr fontId="3" type="noConversion"/>
  </si>
  <si>
    <t>저수지</t>
    <phoneticPr fontId="2" type="noConversion"/>
  </si>
  <si>
    <t>지점</t>
    <phoneticPr fontId="2" type="noConversion"/>
  </si>
  <si>
    <t>구  분</t>
    <phoneticPr fontId="2" type="noConversion"/>
  </si>
  <si>
    <t>Sb</t>
    <phoneticPr fontId="2" type="noConversion"/>
  </si>
  <si>
    <t>Cd</t>
    <phoneticPr fontId="3" type="noConversion"/>
  </si>
  <si>
    <t>CN</t>
    <phoneticPr fontId="3" type="noConversion"/>
  </si>
  <si>
    <t>Pb</t>
    <phoneticPr fontId="3" type="noConversion"/>
  </si>
  <si>
    <t>As</t>
    <phoneticPr fontId="3" type="noConversion"/>
  </si>
  <si>
    <t>Hg</t>
    <phoneticPr fontId="3" type="noConversion"/>
  </si>
  <si>
    <t>㎎/L</t>
    <phoneticPr fontId="3" type="noConversion"/>
  </si>
  <si>
    <t>물왕
(흥부)</t>
    <phoneticPr fontId="3" type="noConversion"/>
  </si>
  <si>
    <t>총대장균군수</t>
    <phoneticPr fontId="2" type="noConversion"/>
  </si>
  <si>
    <t>분원성대장균군수</t>
    <phoneticPr fontId="2" type="noConversion"/>
  </si>
  <si>
    <t>음이온계면활성제</t>
    <phoneticPr fontId="3" type="noConversion"/>
  </si>
  <si>
    <t>기흥
(신갈)</t>
  </si>
  <si>
    <t>상류</t>
  </si>
  <si>
    <t>중류</t>
  </si>
  <si>
    <t>하류</t>
  </si>
  <si>
    <t>채수              년/월/일</t>
    <phoneticPr fontId="3" type="noConversion"/>
  </si>
  <si>
    <t>㎎/L</t>
    <phoneticPr fontId="3" type="noConversion"/>
  </si>
  <si>
    <t xml:space="preserve">㎎/L </t>
    <phoneticPr fontId="3" type="noConversion"/>
  </si>
  <si>
    <t xml:space="preserve"> 분원성대장균군수/100mL</t>
    <phoneticPr fontId="2" type="noConversion"/>
  </si>
  <si>
    <t xml:space="preserve"> 총대장균군수/100mL</t>
    <phoneticPr fontId="2" type="noConversion"/>
  </si>
  <si>
    <t>페놀류</t>
    <phoneticPr fontId="2" type="noConversion"/>
  </si>
  <si>
    <t>평균</t>
    <phoneticPr fontId="2" type="noConversion"/>
  </si>
  <si>
    <t xml:space="preserve">   μS/cm</t>
    <phoneticPr fontId="2" type="noConversion"/>
  </si>
  <si>
    <t>℃</t>
    <phoneticPr fontId="2" type="noConversion"/>
  </si>
  <si>
    <t>불검출</t>
  </si>
  <si>
    <r>
      <t>PO</t>
    </r>
    <r>
      <rPr>
        <vertAlign val="subscript"/>
        <sz val="11"/>
        <color theme="1"/>
        <rFont val="맑은 고딕"/>
        <family val="3"/>
        <charset val="129"/>
        <scheme val="minor"/>
      </rPr>
      <t>4</t>
    </r>
    <r>
      <rPr>
        <sz val="11"/>
        <color theme="1"/>
        <rFont val="맑은 고딕"/>
        <family val="3"/>
        <charset val="129"/>
        <scheme val="minor"/>
      </rPr>
      <t>-P</t>
    </r>
    <phoneticPr fontId="2" type="noConversion"/>
  </si>
  <si>
    <t>※ 물왕 저수지 선박 사용 불가로 채취 지점 변경(2020.4월~)</t>
    <phoneticPr fontId="2" type="noConversion"/>
  </si>
  <si>
    <r>
      <t>Cr</t>
    </r>
    <r>
      <rPr>
        <vertAlign val="superscript"/>
        <sz val="11"/>
        <color theme="1"/>
        <rFont val="맑은 고딕"/>
        <family val="3"/>
        <charset val="129"/>
        <scheme val="minor"/>
      </rPr>
      <t>+6</t>
    </r>
    <phoneticPr fontId="3" type="noConversion"/>
  </si>
  <si>
    <r>
      <t>NO</t>
    </r>
    <r>
      <rPr>
        <vertAlign val="subscript"/>
        <sz val="11"/>
        <color theme="1"/>
        <rFont val="맑은 고딕"/>
        <family val="3"/>
        <charset val="129"/>
        <scheme val="minor"/>
      </rPr>
      <t>3</t>
    </r>
    <r>
      <rPr>
        <sz val="11"/>
        <color theme="1"/>
        <rFont val="맑은 고딕"/>
        <family val="3"/>
        <charset val="129"/>
        <scheme val="minor"/>
      </rPr>
      <t>-N</t>
    </r>
    <phoneticPr fontId="2" type="noConversion"/>
  </si>
  <si>
    <r>
      <t>NH</t>
    </r>
    <r>
      <rPr>
        <vertAlign val="subscript"/>
        <sz val="11"/>
        <color theme="1"/>
        <rFont val="맑은 고딕"/>
        <family val="3"/>
        <charset val="129"/>
        <scheme val="minor"/>
      </rPr>
      <t>3</t>
    </r>
    <r>
      <rPr>
        <sz val="11"/>
        <color theme="1"/>
        <rFont val="맑은 고딕"/>
        <family val="3"/>
        <charset val="129"/>
        <scheme val="minor"/>
      </rPr>
      <t>-N</t>
    </r>
    <phoneticPr fontId="2" type="noConversion"/>
  </si>
  <si>
    <t>중점관리저수지 수질모니터링 결과 (2020년 10월)</t>
    <phoneticPr fontId="2" type="noConversion"/>
  </si>
  <si>
    <t>2020/10/13</t>
    <phoneticPr fontId="2" type="noConversion"/>
  </si>
  <si>
    <t>2020/10/20</t>
    <phoneticPr fontId="2" type="noConversion"/>
  </si>
  <si>
    <t>2020/10/14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</si>
</sst>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_);\(0\)"/>
    <numFmt numFmtId="177" formatCode="m&quot;/&quot;d"/>
    <numFmt numFmtId="178" formatCode="0.000"/>
    <numFmt numFmtId="179" formatCode="0_);[Red]\(0\)"/>
    <numFmt numFmtId="180" formatCode="0.0_);[Red]\(0.0\)"/>
    <numFmt numFmtId="181" formatCode="0.000_);[Red]\(0.000\)"/>
    <numFmt numFmtId="182" formatCode="0.0000_);[Red]\(0.0000\)"/>
    <numFmt numFmtId="183" formatCode="0.0_ "/>
    <numFmt numFmtId="184" formatCode="0.0"/>
  </numFmts>
  <fonts count="57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돋움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</font>
    <font>
      <sz val="11"/>
      <color rgb="FF484848"/>
      <name val="맑은 고딕"/>
      <family val="2"/>
      <charset val="129"/>
      <scheme val="minor"/>
    </font>
    <font>
      <sz val="10"/>
      <name val="Arial"/>
      <family val="2"/>
    </font>
    <font>
      <sz val="11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b/>
      <sz val="18"/>
      <color rgb="FF1F497D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sz val="11"/>
      <color rgb="FF0061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vertAlign val="subscript"/>
      <sz val="11"/>
      <color theme="1"/>
      <name val="맑은 고딕"/>
      <family val="3"/>
      <charset val="129"/>
      <scheme val="minor"/>
    </font>
    <font>
      <vertAlign val="superscript"/>
      <sz val="11"/>
      <color theme="1"/>
      <name val="맑은 고딕"/>
      <family val="3"/>
      <charset val="129"/>
      <scheme val="minor"/>
    </font>
    <font>
      <b/>
      <u/>
      <sz val="20"/>
      <color theme="1"/>
      <name val="맑은 고딕"/>
      <family val="3"/>
      <charset val="129"/>
      <scheme val="minor"/>
    </font>
    <font>
      <b/>
      <u/>
      <sz val="24"/>
      <color theme="1"/>
      <name val="맑은 고딕"/>
      <family val="3"/>
      <charset val="129"/>
      <scheme val="minor"/>
    </font>
    <font>
      <sz val="11"/>
      <color rgb="FF48484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484848"/>
      <name val="맑은 고딕"/>
      <family val="3"/>
      <charset val="129"/>
      <scheme val="minor"/>
    </font>
  </fonts>
  <fills count="6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FAC09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460">
    <xf numFmtId="0" fontId="0" fillId="0" borderId="0">
      <alignment vertical="center"/>
    </xf>
    <xf numFmtId="0" fontId="1" fillId="0" borderId="0"/>
    <xf numFmtId="0" fontId="5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7" fillId="9" borderId="6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10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11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1" fillId="0" borderId="0"/>
    <xf numFmtId="0" fontId="1" fillId="0" borderId="0"/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4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1" fillId="0" borderId="0">
      <alignment vertical="center"/>
    </xf>
    <xf numFmtId="0" fontId="32" fillId="0" borderId="11">
      <alignment vertical="center"/>
    </xf>
    <xf numFmtId="0" fontId="33" fillId="0" borderId="12">
      <alignment vertical="center"/>
    </xf>
    <xf numFmtId="0" fontId="34" fillId="0" borderId="13">
      <alignment vertical="center"/>
    </xf>
    <xf numFmtId="0" fontId="34" fillId="0" borderId="0">
      <alignment vertical="center"/>
    </xf>
    <xf numFmtId="0" fontId="35" fillId="36" borderId="0">
      <alignment vertical="center"/>
    </xf>
    <xf numFmtId="0" fontId="36" fillId="37" borderId="0">
      <alignment vertical="center"/>
    </xf>
    <xf numFmtId="0" fontId="37" fillId="38" borderId="0">
      <alignment vertical="center"/>
    </xf>
    <xf numFmtId="0" fontId="38" fillId="39" borderId="5">
      <alignment vertical="center"/>
    </xf>
    <xf numFmtId="0" fontId="39" fillId="40" borderId="6">
      <alignment vertical="center"/>
    </xf>
    <xf numFmtId="0" fontId="40" fillId="40" borderId="5">
      <alignment vertical="center"/>
    </xf>
    <xf numFmtId="0" fontId="41" fillId="0" borderId="7">
      <alignment vertical="center"/>
    </xf>
    <xf numFmtId="0" fontId="42" fillId="41" borderId="8">
      <alignment vertical="center"/>
    </xf>
    <xf numFmtId="0" fontId="43" fillId="0" borderId="0">
      <alignment vertical="center"/>
    </xf>
    <xf numFmtId="0" fontId="29" fillId="42" borderId="9">
      <alignment vertical="center"/>
    </xf>
    <xf numFmtId="0" fontId="44" fillId="0" borderId="0">
      <alignment vertical="center"/>
    </xf>
    <xf numFmtId="0" fontId="45" fillId="0" borderId="14">
      <alignment vertical="center"/>
    </xf>
    <xf numFmtId="0" fontId="46" fillId="43" borderId="0">
      <alignment vertical="center"/>
    </xf>
    <xf numFmtId="0" fontId="29" fillId="44" borderId="0">
      <alignment vertical="center"/>
    </xf>
    <xf numFmtId="0" fontId="29" fillId="45" borderId="0">
      <alignment vertical="center"/>
    </xf>
    <xf numFmtId="0" fontId="46" fillId="46" borderId="0">
      <alignment vertical="center"/>
    </xf>
    <xf numFmtId="0" fontId="46" fillId="47" borderId="0">
      <alignment vertical="center"/>
    </xf>
    <xf numFmtId="0" fontId="29" fillId="48" borderId="0">
      <alignment vertical="center"/>
    </xf>
    <xf numFmtId="0" fontId="29" fillId="49" borderId="0">
      <alignment vertical="center"/>
    </xf>
    <xf numFmtId="0" fontId="46" fillId="50" borderId="0">
      <alignment vertical="center"/>
    </xf>
    <xf numFmtId="0" fontId="46" fillId="51" borderId="0">
      <alignment vertical="center"/>
    </xf>
    <xf numFmtId="0" fontId="29" fillId="52" borderId="0">
      <alignment vertical="center"/>
    </xf>
    <xf numFmtId="0" fontId="29" fillId="53" borderId="0">
      <alignment vertical="center"/>
    </xf>
    <xf numFmtId="0" fontId="46" fillId="54" borderId="0">
      <alignment vertical="center"/>
    </xf>
    <xf numFmtId="0" fontId="46" fillId="55" borderId="0">
      <alignment vertical="center"/>
    </xf>
    <xf numFmtId="0" fontId="29" fillId="56" borderId="0">
      <alignment vertical="center"/>
    </xf>
    <xf numFmtId="0" fontId="29" fillId="57" borderId="0">
      <alignment vertical="center"/>
    </xf>
    <xf numFmtId="0" fontId="46" fillId="58" borderId="0">
      <alignment vertical="center"/>
    </xf>
    <xf numFmtId="0" fontId="46" fillId="59" borderId="0">
      <alignment vertical="center"/>
    </xf>
    <xf numFmtId="0" fontId="29" fillId="60" borderId="0">
      <alignment vertical="center"/>
    </xf>
    <xf numFmtId="0" fontId="29" fillId="61" borderId="0">
      <alignment vertical="center"/>
    </xf>
    <xf numFmtId="0" fontId="46" fillId="62" borderId="0">
      <alignment vertical="center"/>
    </xf>
    <xf numFmtId="0" fontId="46" fillId="63" borderId="0">
      <alignment vertical="center"/>
    </xf>
    <xf numFmtId="0" fontId="29" fillId="64" borderId="0">
      <alignment vertical="center"/>
    </xf>
    <xf numFmtId="0" fontId="29" fillId="65" borderId="0">
      <alignment vertical="center"/>
    </xf>
    <xf numFmtId="0" fontId="46" fillId="66" borderId="0">
      <alignment vertical="center"/>
    </xf>
    <xf numFmtId="0" fontId="47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8" fillId="0" borderId="0"/>
    <xf numFmtId="0" fontId="48" fillId="0" borderId="0"/>
    <xf numFmtId="0" fontId="29" fillId="0" borderId="0">
      <alignment vertical="center"/>
    </xf>
    <xf numFmtId="0" fontId="29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9" fillId="0" borderId="0">
      <alignment vertical="center"/>
    </xf>
    <xf numFmtId="0" fontId="29" fillId="42" borderId="9">
      <alignment vertical="center"/>
    </xf>
    <xf numFmtId="0" fontId="29" fillId="44" borderId="0">
      <alignment vertical="center"/>
    </xf>
    <xf numFmtId="0" fontId="29" fillId="45" borderId="0">
      <alignment vertical="center"/>
    </xf>
    <xf numFmtId="0" fontId="29" fillId="48" borderId="0">
      <alignment vertical="center"/>
    </xf>
    <xf numFmtId="0" fontId="29" fillId="49" borderId="0">
      <alignment vertical="center"/>
    </xf>
    <xf numFmtId="0" fontId="29" fillId="52" borderId="0">
      <alignment vertical="center"/>
    </xf>
    <xf numFmtId="0" fontId="29" fillId="53" borderId="0">
      <alignment vertical="center"/>
    </xf>
    <xf numFmtId="0" fontId="29" fillId="56" borderId="0">
      <alignment vertical="center"/>
    </xf>
    <xf numFmtId="0" fontId="29" fillId="57" borderId="0">
      <alignment vertical="center"/>
    </xf>
    <xf numFmtId="0" fontId="29" fillId="60" borderId="0">
      <alignment vertical="center"/>
    </xf>
    <xf numFmtId="0" fontId="29" fillId="61" borderId="0">
      <alignment vertical="center"/>
    </xf>
    <xf numFmtId="0" fontId="29" fillId="64" borderId="0">
      <alignment vertical="center"/>
    </xf>
    <xf numFmtId="0" fontId="29" fillId="65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8" fillId="0" borderId="0"/>
    <xf numFmtId="0" fontId="48" fillId="0" borderId="0"/>
    <xf numFmtId="0" fontId="4" fillId="0" borderId="0">
      <alignment vertical="center"/>
    </xf>
    <xf numFmtId="0" fontId="1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7" fillId="9" borderId="6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10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11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1" fillId="0" borderId="0">
      <alignment vertical="center"/>
    </xf>
    <xf numFmtId="0" fontId="32" fillId="0" borderId="11">
      <alignment vertical="center"/>
    </xf>
    <xf numFmtId="0" fontId="33" fillId="0" borderId="12">
      <alignment vertical="center"/>
    </xf>
    <xf numFmtId="0" fontId="34" fillId="0" borderId="13">
      <alignment vertical="center"/>
    </xf>
    <xf numFmtId="0" fontId="34" fillId="0" borderId="0">
      <alignment vertical="center"/>
    </xf>
    <xf numFmtId="0" fontId="35" fillId="36" borderId="0">
      <alignment vertical="center"/>
    </xf>
    <xf numFmtId="0" fontId="36" fillId="37" borderId="0">
      <alignment vertical="center"/>
    </xf>
    <xf numFmtId="0" fontId="37" fillId="38" borderId="0">
      <alignment vertical="center"/>
    </xf>
    <xf numFmtId="0" fontId="38" fillId="39" borderId="5">
      <alignment vertical="center"/>
    </xf>
    <xf numFmtId="0" fontId="39" fillId="40" borderId="6">
      <alignment vertical="center"/>
    </xf>
    <xf numFmtId="0" fontId="40" fillId="40" borderId="5">
      <alignment vertical="center"/>
    </xf>
    <xf numFmtId="0" fontId="41" fillId="0" borderId="7">
      <alignment vertical="center"/>
    </xf>
    <xf numFmtId="0" fontId="42" fillId="41" borderId="8">
      <alignment vertical="center"/>
    </xf>
    <xf numFmtId="0" fontId="43" fillId="0" borderId="0">
      <alignment vertical="center"/>
    </xf>
    <xf numFmtId="0" fontId="29" fillId="42" borderId="9">
      <alignment vertical="center"/>
    </xf>
    <xf numFmtId="0" fontId="44" fillId="0" borderId="0">
      <alignment vertical="center"/>
    </xf>
    <xf numFmtId="0" fontId="45" fillId="0" borderId="14">
      <alignment vertical="center"/>
    </xf>
    <xf numFmtId="0" fontId="46" fillId="43" borderId="0">
      <alignment vertical="center"/>
    </xf>
    <xf numFmtId="0" fontId="29" fillId="44" borderId="0">
      <alignment vertical="center"/>
    </xf>
    <xf numFmtId="0" fontId="29" fillId="45" borderId="0">
      <alignment vertical="center"/>
    </xf>
    <xf numFmtId="0" fontId="46" fillId="46" borderId="0">
      <alignment vertical="center"/>
    </xf>
    <xf numFmtId="0" fontId="46" fillId="47" borderId="0">
      <alignment vertical="center"/>
    </xf>
    <xf numFmtId="0" fontId="29" fillId="48" borderId="0">
      <alignment vertical="center"/>
    </xf>
    <xf numFmtId="0" fontId="29" fillId="49" borderId="0">
      <alignment vertical="center"/>
    </xf>
    <xf numFmtId="0" fontId="46" fillId="50" borderId="0">
      <alignment vertical="center"/>
    </xf>
    <xf numFmtId="0" fontId="46" fillId="51" borderId="0">
      <alignment vertical="center"/>
    </xf>
    <xf numFmtId="0" fontId="29" fillId="52" borderId="0">
      <alignment vertical="center"/>
    </xf>
    <xf numFmtId="0" fontId="29" fillId="53" borderId="0">
      <alignment vertical="center"/>
    </xf>
    <xf numFmtId="0" fontId="46" fillId="54" borderId="0">
      <alignment vertical="center"/>
    </xf>
    <xf numFmtId="0" fontId="46" fillId="55" borderId="0">
      <alignment vertical="center"/>
    </xf>
    <xf numFmtId="0" fontId="29" fillId="56" borderId="0">
      <alignment vertical="center"/>
    </xf>
    <xf numFmtId="0" fontId="29" fillId="57" borderId="0">
      <alignment vertical="center"/>
    </xf>
    <xf numFmtId="0" fontId="46" fillId="58" borderId="0">
      <alignment vertical="center"/>
    </xf>
    <xf numFmtId="0" fontId="46" fillId="59" borderId="0">
      <alignment vertical="center"/>
    </xf>
    <xf numFmtId="0" fontId="29" fillId="60" borderId="0">
      <alignment vertical="center"/>
    </xf>
    <xf numFmtId="0" fontId="29" fillId="61" borderId="0">
      <alignment vertical="center"/>
    </xf>
    <xf numFmtId="0" fontId="46" fillId="62" borderId="0">
      <alignment vertical="center"/>
    </xf>
    <xf numFmtId="0" fontId="46" fillId="63" borderId="0">
      <alignment vertical="center"/>
    </xf>
    <xf numFmtId="0" fontId="29" fillId="64" borderId="0">
      <alignment vertical="center"/>
    </xf>
    <xf numFmtId="0" fontId="29" fillId="65" borderId="0">
      <alignment vertical="center"/>
    </xf>
    <xf numFmtId="0" fontId="46" fillId="66" borderId="0">
      <alignment vertical="center"/>
    </xf>
    <xf numFmtId="0" fontId="47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8" fillId="0" borderId="0"/>
    <xf numFmtId="0" fontId="4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8" fillId="0" borderId="0"/>
    <xf numFmtId="0" fontId="48" fillId="0" borderId="0"/>
    <xf numFmtId="0" fontId="4" fillId="0" borderId="0">
      <alignment vertical="center"/>
    </xf>
    <xf numFmtId="0" fontId="4" fillId="11" borderId="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9" fillId="0" borderId="0"/>
    <xf numFmtId="0" fontId="49" fillId="0" borderId="0"/>
    <xf numFmtId="0" fontId="48" fillId="0" borderId="0"/>
    <xf numFmtId="0" fontId="48" fillId="0" borderId="0"/>
  </cellStyleXfs>
  <cellXfs count="55">
    <xf numFmtId="0" fontId="0" fillId="0" borderId="0" xfId="0">
      <alignment vertical="center"/>
    </xf>
    <xf numFmtId="179" fontId="7" fillId="2" borderId="1" xfId="1" applyNumberFormat="1" applyFont="1" applyFill="1" applyBorder="1" applyAlignment="1">
      <alignment horizontal="center" vertical="center"/>
    </xf>
    <xf numFmtId="11" fontId="7" fillId="3" borderId="1" xfId="1" applyNumberFormat="1" applyFont="1" applyFill="1" applyBorder="1" applyAlignment="1">
      <alignment horizontal="center" vertical="center"/>
    </xf>
    <xf numFmtId="181" fontId="7" fillId="3" borderId="1" xfId="1" applyNumberFormat="1" applyFont="1" applyFill="1" applyBorder="1" applyAlignment="1">
      <alignment horizontal="center" vertical="center"/>
    </xf>
    <xf numFmtId="182" fontId="7" fillId="3" borderId="1" xfId="1" applyNumberFormat="1" applyFont="1" applyFill="1" applyBorder="1" applyAlignment="1">
      <alignment horizontal="center" vertical="center"/>
    </xf>
    <xf numFmtId="178" fontId="7" fillId="3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178" fontId="7" fillId="3" borderId="1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/>
    </xf>
    <xf numFmtId="0" fontId="7" fillId="0" borderId="0" xfId="1" applyFont="1" applyFill="1" applyAlignment="1">
      <alignment horizontal="center" vertical="center"/>
    </xf>
    <xf numFmtId="0" fontId="7" fillId="0" borderId="0" xfId="0" applyFont="1">
      <alignment vertical="center"/>
    </xf>
    <xf numFmtId="179" fontId="7" fillId="0" borderId="0" xfId="0" applyNumberFormat="1" applyFont="1">
      <alignment vertical="center"/>
    </xf>
    <xf numFmtId="180" fontId="7" fillId="0" borderId="0" xfId="0" applyNumberFormat="1" applyFont="1">
      <alignment vertical="center"/>
    </xf>
    <xf numFmtId="181" fontId="7" fillId="0" borderId="0" xfId="0" applyNumberFormat="1" applyFont="1">
      <alignment vertical="center"/>
    </xf>
    <xf numFmtId="182" fontId="7" fillId="0" borderId="0" xfId="0" applyNumberFormat="1" applyFont="1">
      <alignment vertical="center"/>
    </xf>
    <xf numFmtId="183" fontId="52" fillId="0" borderId="0" xfId="1" applyNumberFormat="1" applyFont="1" applyFill="1" applyAlignment="1">
      <alignment horizontal="center" vertical="center"/>
    </xf>
    <xf numFmtId="182" fontId="52" fillId="0" borderId="0" xfId="1" applyNumberFormat="1" applyFont="1" applyFill="1" applyAlignment="1">
      <alignment horizontal="center" vertical="center"/>
    </xf>
    <xf numFmtId="181" fontId="52" fillId="0" borderId="0" xfId="1" applyNumberFormat="1" applyFont="1" applyFill="1" applyAlignment="1">
      <alignment horizontal="center" vertical="center"/>
    </xf>
    <xf numFmtId="180" fontId="6" fillId="0" borderId="0" xfId="1" applyNumberFormat="1" applyFont="1" applyFill="1" applyAlignment="1">
      <alignment horizontal="right" vertical="center"/>
    </xf>
    <xf numFmtId="0" fontId="6" fillId="0" borderId="0" xfId="1" applyFont="1" applyFill="1" applyAlignment="1">
      <alignment horizontal="right" vertical="center"/>
    </xf>
    <xf numFmtId="0" fontId="6" fillId="0" borderId="0" xfId="1" applyFont="1" applyFill="1" applyAlignment="1">
      <alignment horizontal="center" vertical="center"/>
    </xf>
    <xf numFmtId="176" fontId="6" fillId="0" borderId="0" xfId="1" applyNumberFormat="1" applyFont="1" applyFill="1" applyAlignment="1">
      <alignment horizontal="center" vertical="center"/>
    </xf>
    <xf numFmtId="177" fontId="6" fillId="0" borderId="0" xfId="1" applyNumberFormat="1" applyFont="1" applyFill="1" applyAlignment="1">
      <alignment horizontal="right" vertical="center"/>
    </xf>
    <xf numFmtId="179" fontId="6" fillId="0" borderId="0" xfId="1" applyNumberFormat="1" applyFont="1" applyFill="1" applyAlignment="1">
      <alignment horizontal="right" vertical="center"/>
    </xf>
    <xf numFmtId="181" fontId="6" fillId="0" borderId="0" xfId="1" applyNumberFormat="1" applyFont="1" applyFill="1" applyAlignment="1">
      <alignment horizontal="right" vertical="center"/>
    </xf>
    <xf numFmtId="182" fontId="6" fillId="0" borderId="0" xfId="1" applyNumberFormat="1" applyFont="1" applyFill="1" applyAlignment="1">
      <alignment horizontal="right" vertical="center"/>
    </xf>
    <xf numFmtId="49" fontId="54" fillId="0" borderId="1" xfId="0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176" fontId="7" fillId="0" borderId="1" xfId="1" applyNumberFormat="1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184" fontId="54" fillId="0" borderId="1" xfId="0" applyNumberFormat="1" applyFont="1" applyFill="1" applyBorder="1" applyAlignment="1">
      <alignment horizontal="center" vertical="center" wrapText="1"/>
    </xf>
    <xf numFmtId="178" fontId="54" fillId="0" borderId="1" xfId="0" applyNumberFormat="1" applyFont="1" applyFill="1" applyBorder="1" applyAlignment="1">
      <alignment horizontal="center" vertical="center" wrapText="1"/>
    </xf>
    <xf numFmtId="49" fontId="55" fillId="0" borderId="1" xfId="0" applyNumberFormat="1" applyFont="1" applyFill="1" applyBorder="1" applyAlignment="1">
      <alignment horizontal="center" vertical="center"/>
    </xf>
    <xf numFmtId="184" fontId="55" fillId="0" borderId="1" xfId="0" applyNumberFormat="1" applyFont="1" applyFill="1" applyBorder="1" applyAlignment="1">
      <alignment horizontal="center" vertical="center" wrapText="1"/>
    </xf>
    <xf numFmtId="1" fontId="55" fillId="0" borderId="1" xfId="0" applyNumberFormat="1" applyFont="1" applyFill="1" applyBorder="1" applyAlignment="1">
      <alignment horizontal="center" vertical="center" wrapText="1"/>
    </xf>
    <xf numFmtId="184" fontId="55" fillId="0" borderId="1" xfId="0" applyNumberFormat="1" applyFont="1" applyFill="1" applyBorder="1" applyAlignment="1">
      <alignment horizontal="center" vertical="center"/>
    </xf>
    <xf numFmtId="178" fontId="55" fillId="0" borderId="1" xfId="0" applyNumberFormat="1" applyFont="1" applyFill="1" applyBorder="1" applyAlignment="1">
      <alignment horizontal="center" vertical="center" wrapText="1"/>
    </xf>
    <xf numFmtId="178" fontId="56" fillId="0" borderId="1" xfId="0" applyNumberFormat="1" applyFont="1" applyFill="1" applyBorder="1" applyAlignment="1">
      <alignment horizontal="center" vertical="center" wrapText="1"/>
    </xf>
    <xf numFmtId="179" fontId="55" fillId="0" borderId="1" xfId="4" applyNumberFormat="1" applyFont="1" applyFill="1" applyBorder="1" applyAlignment="1">
      <alignment horizontal="center" vertical="center" shrinkToFit="1"/>
    </xf>
    <xf numFmtId="0" fontId="55" fillId="0" borderId="0" xfId="0" applyFont="1" applyFill="1">
      <alignment vertical="center"/>
    </xf>
    <xf numFmtId="49" fontId="56" fillId="0" borderId="1" xfId="0" applyNumberFormat="1" applyFont="1" applyFill="1" applyBorder="1" applyAlignment="1">
      <alignment horizontal="left" vertical="center" wrapText="1"/>
    </xf>
    <xf numFmtId="179" fontId="55" fillId="0" borderId="1" xfId="0" applyNumberFormat="1" applyFont="1" applyFill="1" applyBorder="1" applyAlignment="1">
      <alignment horizontal="center" vertical="center" wrapText="1"/>
    </xf>
    <xf numFmtId="0" fontId="54" fillId="0" borderId="1" xfId="0" applyNumberFormat="1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180" fontId="7" fillId="3" borderId="1" xfId="1" applyNumberFormat="1" applyFont="1" applyFill="1" applyBorder="1" applyAlignment="1">
      <alignment horizontal="center" vertical="center"/>
    </xf>
    <xf numFmtId="183" fontId="53" fillId="4" borderId="0" xfId="1" applyNumberFormat="1" applyFont="1" applyFill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0" fontId="7" fillId="3" borderId="1" xfId="1" applyNumberFormat="1" applyFont="1" applyFill="1" applyBorder="1" applyAlignment="1">
      <alignment horizontal="center" vertical="center"/>
    </xf>
    <xf numFmtId="177" fontId="7" fillId="2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60">
    <cellStyle name="20% - 강조색1" xfId="61" builtinId="30" customBuiltin="1"/>
    <cellStyle name="20% - 강조색1 2" xfId="199"/>
    <cellStyle name="20% - 강조색1 3" xfId="265"/>
    <cellStyle name="20% - 강조색1 3 2" xfId="439"/>
    <cellStyle name="20% - 강조색1 4" xfId="364"/>
    <cellStyle name="20% - 강조색1 5" xfId="126"/>
    <cellStyle name="20% - 강조색2" xfId="65" builtinId="34" customBuiltin="1"/>
    <cellStyle name="20% - 강조색2 2" xfId="201"/>
    <cellStyle name="20% - 강조색2 3" xfId="269"/>
    <cellStyle name="20% - 강조색2 3 2" xfId="441"/>
    <cellStyle name="20% - 강조색2 4" xfId="368"/>
    <cellStyle name="20% - 강조색2 5" xfId="130"/>
    <cellStyle name="20% - 강조색3" xfId="69" builtinId="38" customBuiltin="1"/>
    <cellStyle name="20% - 강조색3 2" xfId="203"/>
    <cellStyle name="20% - 강조색3 3" xfId="273"/>
    <cellStyle name="20% - 강조색3 3 2" xfId="443"/>
    <cellStyle name="20% - 강조색3 4" xfId="372"/>
    <cellStyle name="20% - 강조색3 5" xfId="134"/>
    <cellStyle name="20% - 강조색4" xfId="73" builtinId="42" customBuiltin="1"/>
    <cellStyle name="20% - 강조색4 2" xfId="205"/>
    <cellStyle name="20% - 강조색4 3" xfId="277"/>
    <cellStyle name="20% - 강조색4 3 2" xfId="445"/>
    <cellStyle name="20% - 강조색4 4" xfId="376"/>
    <cellStyle name="20% - 강조색4 5" xfId="138"/>
    <cellStyle name="20% - 강조색5" xfId="77" builtinId="46" customBuiltin="1"/>
    <cellStyle name="20% - 강조색5 2" xfId="207"/>
    <cellStyle name="20% - 강조색5 3" xfId="281"/>
    <cellStyle name="20% - 강조색5 3 2" xfId="447"/>
    <cellStyle name="20% - 강조색5 4" xfId="380"/>
    <cellStyle name="20% - 강조색5 5" xfId="142"/>
    <cellStyle name="20% - 강조색6" xfId="81" builtinId="50" customBuiltin="1"/>
    <cellStyle name="20% - 강조색6 2" xfId="209"/>
    <cellStyle name="20% - 강조색6 3" xfId="285"/>
    <cellStyle name="20% - 강조색6 3 2" xfId="449"/>
    <cellStyle name="20% - 강조색6 4" xfId="384"/>
    <cellStyle name="20% - 강조색6 5" xfId="146"/>
    <cellStyle name="40% - 강조색1" xfId="62" builtinId="31" customBuiltin="1"/>
    <cellStyle name="40% - 강조색1 2" xfId="200"/>
    <cellStyle name="40% - 강조색1 3" xfId="266"/>
    <cellStyle name="40% - 강조색1 3 2" xfId="440"/>
    <cellStyle name="40% - 강조색1 4" xfId="365"/>
    <cellStyle name="40% - 강조색1 5" xfId="127"/>
    <cellStyle name="40% - 강조색2" xfId="66" builtinId="35" customBuiltin="1"/>
    <cellStyle name="40% - 강조색2 2" xfId="202"/>
    <cellStyle name="40% - 강조색2 3" xfId="270"/>
    <cellStyle name="40% - 강조색2 3 2" xfId="442"/>
    <cellStyle name="40% - 강조색2 4" xfId="369"/>
    <cellStyle name="40% - 강조색2 5" xfId="131"/>
    <cellStyle name="40% - 강조색3" xfId="70" builtinId="39" customBuiltin="1"/>
    <cellStyle name="40% - 강조색3 2" xfId="204"/>
    <cellStyle name="40% - 강조색3 3" xfId="274"/>
    <cellStyle name="40% - 강조색3 3 2" xfId="444"/>
    <cellStyle name="40% - 강조색3 4" xfId="373"/>
    <cellStyle name="40% - 강조색3 5" xfId="135"/>
    <cellStyle name="40% - 강조색4" xfId="74" builtinId="43" customBuiltin="1"/>
    <cellStyle name="40% - 강조색4 2" xfId="206"/>
    <cellStyle name="40% - 강조색4 3" xfId="278"/>
    <cellStyle name="40% - 강조색4 3 2" xfId="446"/>
    <cellStyle name="40% - 강조색4 4" xfId="377"/>
    <cellStyle name="40% - 강조색4 5" xfId="139"/>
    <cellStyle name="40% - 강조색5" xfId="78" builtinId="47" customBuiltin="1"/>
    <cellStyle name="40% - 강조색5 2" xfId="208"/>
    <cellStyle name="40% - 강조색5 3" xfId="282"/>
    <cellStyle name="40% - 강조색5 3 2" xfId="448"/>
    <cellStyle name="40% - 강조색5 4" xfId="381"/>
    <cellStyle name="40% - 강조색5 5" xfId="143"/>
    <cellStyle name="40% - 강조색6" xfId="82" builtinId="51" customBuiltin="1"/>
    <cellStyle name="40% - 강조색6 2" xfId="210"/>
    <cellStyle name="40% - 강조색6 3" xfId="286"/>
    <cellStyle name="40% - 강조색6 3 2" xfId="450"/>
    <cellStyle name="40% - 강조색6 4" xfId="385"/>
    <cellStyle name="40% - 강조색6 5" xfId="147"/>
    <cellStyle name="60% - 강조색1" xfId="63" builtinId="32" customBuiltin="1"/>
    <cellStyle name="60% - 강조색1 2" xfId="267"/>
    <cellStyle name="60% - 강조색1 3" xfId="366"/>
    <cellStyle name="60% - 강조색1 4" xfId="128"/>
    <cellStyle name="60% - 강조색2" xfId="67" builtinId="36" customBuiltin="1"/>
    <cellStyle name="60% - 강조색2 2" xfId="271"/>
    <cellStyle name="60% - 강조색2 3" xfId="370"/>
    <cellStyle name="60% - 강조색2 4" xfId="132"/>
    <cellStyle name="60% - 강조색3" xfId="71" builtinId="40" customBuiltin="1"/>
    <cellStyle name="60% - 강조색3 2" xfId="275"/>
    <cellStyle name="60% - 강조색3 3" xfId="374"/>
    <cellStyle name="60% - 강조색3 4" xfId="136"/>
    <cellStyle name="60% - 강조색4" xfId="75" builtinId="44" customBuiltin="1"/>
    <cellStyle name="60% - 강조색4 2" xfId="279"/>
    <cellStyle name="60% - 강조색4 3" xfId="378"/>
    <cellStyle name="60% - 강조색4 4" xfId="140"/>
    <cellStyle name="60% - 강조색5" xfId="79" builtinId="48" customBuiltin="1"/>
    <cellStyle name="60% - 강조색5 2" xfId="283"/>
    <cellStyle name="60% - 강조색5 3" xfId="382"/>
    <cellStyle name="60% - 강조색5 4" xfId="144"/>
    <cellStyle name="60% - 강조색6" xfId="83" builtinId="52" customBuiltin="1"/>
    <cellStyle name="60% - 강조색6 2" xfId="287"/>
    <cellStyle name="60% - 강조색6 3" xfId="386"/>
    <cellStyle name="60% - 강조색6 4" xfId="148"/>
    <cellStyle name="강조색1" xfId="60" builtinId="29" customBuiltin="1"/>
    <cellStyle name="강조색1 2" xfId="264"/>
    <cellStyle name="강조색1 3" xfId="363"/>
    <cellStyle name="강조색1 4" xfId="125"/>
    <cellStyle name="강조색2" xfId="64" builtinId="33" customBuiltin="1"/>
    <cellStyle name="강조색2 2" xfId="268"/>
    <cellStyle name="강조색2 3" xfId="367"/>
    <cellStyle name="강조색2 4" xfId="129"/>
    <cellStyle name="강조색3" xfId="68" builtinId="37" customBuiltin="1"/>
    <cellStyle name="강조색3 2" xfId="272"/>
    <cellStyle name="강조색3 3" xfId="371"/>
    <cellStyle name="강조색3 4" xfId="133"/>
    <cellStyle name="강조색4" xfId="72" builtinId="41" customBuiltin="1"/>
    <cellStyle name="강조색4 2" xfId="276"/>
    <cellStyle name="강조색4 3" xfId="375"/>
    <cellStyle name="강조색4 4" xfId="137"/>
    <cellStyle name="강조색5" xfId="76" builtinId="45" customBuiltin="1"/>
    <cellStyle name="강조색5 2" xfId="280"/>
    <cellStyle name="강조색5 3" xfId="379"/>
    <cellStyle name="강조색5 4" xfId="141"/>
    <cellStyle name="강조색6" xfId="80" builtinId="49" customBuiltin="1"/>
    <cellStyle name="강조색6 2" xfId="284"/>
    <cellStyle name="강조색6 3" xfId="383"/>
    <cellStyle name="강조색6 4" xfId="145"/>
    <cellStyle name="경고문" xfId="56" builtinId="11" customBuiltin="1"/>
    <cellStyle name="경고문 2" xfId="260"/>
    <cellStyle name="경고문 3" xfId="359"/>
    <cellStyle name="경고문 4" xfId="121"/>
    <cellStyle name="계산" xfId="53" builtinId="22" customBuiltin="1"/>
    <cellStyle name="계산 2" xfId="257"/>
    <cellStyle name="계산 3" xfId="356"/>
    <cellStyle name="계산 4" xfId="118"/>
    <cellStyle name="나쁨" xfId="49" builtinId="27" customBuiltin="1"/>
    <cellStyle name="나쁨 2" xfId="253"/>
    <cellStyle name="나쁨 3" xfId="352"/>
    <cellStyle name="나쁨 4" xfId="114"/>
    <cellStyle name="메모" xfId="57" builtinId="10" customBuiltin="1"/>
    <cellStyle name="메모 2" xfId="198"/>
    <cellStyle name="메모 3" xfId="261"/>
    <cellStyle name="메모 3 2" xfId="438"/>
    <cellStyle name="메모 4" xfId="360"/>
    <cellStyle name="메모 5" xfId="122"/>
    <cellStyle name="보통" xfId="50" builtinId="28" customBuiltin="1"/>
    <cellStyle name="보통 2" xfId="254"/>
    <cellStyle name="보통 3" xfId="353"/>
    <cellStyle name="보통 4" xfId="115"/>
    <cellStyle name="설명 텍스트" xfId="58" builtinId="53" customBuiltin="1"/>
    <cellStyle name="설명 텍스트 2" xfId="262"/>
    <cellStyle name="설명 텍스트 3" xfId="361"/>
    <cellStyle name="설명 텍스트 4" xfId="123"/>
    <cellStyle name="셀 확인" xfId="55" builtinId="23" customBuiltin="1"/>
    <cellStyle name="셀 확인 2" xfId="259"/>
    <cellStyle name="셀 확인 3" xfId="358"/>
    <cellStyle name="셀 확인 4" xfId="120"/>
    <cellStyle name="연결된 셀" xfId="54" builtinId="24" customBuiltin="1"/>
    <cellStyle name="연결된 셀 2" xfId="258"/>
    <cellStyle name="연결된 셀 3" xfId="357"/>
    <cellStyle name="연결된 셀 4" xfId="119"/>
    <cellStyle name="열어 본 하이퍼링크" xfId="87" builtinId="9" customBuiltin="1"/>
    <cellStyle name="요약" xfId="59" builtinId="25" customBuiltin="1"/>
    <cellStyle name="요약 2" xfId="263"/>
    <cellStyle name="요약 3" xfId="362"/>
    <cellStyle name="요약 4" xfId="124"/>
    <cellStyle name="입력" xfId="51" builtinId="20" customBuiltin="1"/>
    <cellStyle name="입력 2" xfId="255"/>
    <cellStyle name="입력 3" xfId="354"/>
    <cellStyle name="입력 4" xfId="116"/>
    <cellStyle name="제목" xfId="43" builtinId="15" customBuiltin="1"/>
    <cellStyle name="제목 1" xfId="44" builtinId="16" customBuiltin="1"/>
    <cellStyle name="제목 1 2" xfId="248"/>
    <cellStyle name="제목 1 3" xfId="347"/>
    <cellStyle name="제목 1 4" xfId="109"/>
    <cellStyle name="제목 2" xfId="45" builtinId="17" customBuiltin="1"/>
    <cellStyle name="제목 2 2" xfId="249"/>
    <cellStyle name="제목 2 3" xfId="348"/>
    <cellStyle name="제목 2 4" xfId="110"/>
    <cellStyle name="제목 3" xfId="46" builtinId="18" customBuiltin="1"/>
    <cellStyle name="제목 3 2" xfId="250"/>
    <cellStyle name="제목 3 3" xfId="349"/>
    <cellStyle name="제목 3 4" xfId="111"/>
    <cellStyle name="제목 4" xfId="47" builtinId="19" customBuiltin="1"/>
    <cellStyle name="제목 4 2" xfId="251"/>
    <cellStyle name="제목 4 3" xfId="350"/>
    <cellStyle name="제목 4 4" xfId="112"/>
    <cellStyle name="제목 5" xfId="247"/>
    <cellStyle name="제목 6" xfId="346"/>
    <cellStyle name="제목 7" xfId="108"/>
    <cellStyle name="좋음" xfId="48" builtinId="26" customBuiltin="1"/>
    <cellStyle name="좋음 2" xfId="252"/>
    <cellStyle name="좋음 3" xfId="351"/>
    <cellStyle name="좋음 4" xfId="113"/>
    <cellStyle name="출력" xfId="52" builtinId="21" customBuiltin="1"/>
    <cellStyle name="출력 2" xfId="256"/>
    <cellStyle name="출력 3" xfId="355"/>
    <cellStyle name="출력 4" xfId="117"/>
    <cellStyle name="표준" xfId="0" builtinId="0"/>
    <cellStyle name="표준 10" xfId="5"/>
    <cellStyle name="표준 10 2" xfId="212"/>
    <cellStyle name="표준 10 3" xfId="293"/>
    <cellStyle name="표준 10 4" xfId="390"/>
    <cellStyle name="표준 10 5" xfId="152"/>
    <cellStyle name="표준 11" xfId="6"/>
    <cellStyle name="표준 11 2" xfId="213"/>
    <cellStyle name="표준 11 3" xfId="294"/>
    <cellStyle name="표준 11 4" xfId="391"/>
    <cellStyle name="표준 11 5" xfId="153"/>
    <cellStyle name="표준 12" xfId="7"/>
    <cellStyle name="표준 12 2" xfId="214"/>
    <cellStyle name="표준 12 3" xfId="295"/>
    <cellStyle name="표준 12 4" xfId="392"/>
    <cellStyle name="표준 12 5" xfId="154"/>
    <cellStyle name="표준 13" xfId="8"/>
    <cellStyle name="표준 13 2" xfId="215"/>
    <cellStyle name="표준 13 3" xfId="296"/>
    <cellStyle name="표준 13 4" xfId="393"/>
    <cellStyle name="표준 13 5" xfId="155"/>
    <cellStyle name="표준 14" xfId="9"/>
    <cellStyle name="표준 14 2" xfId="216"/>
    <cellStyle name="표준 14 3" xfId="297"/>
    <cellStyle name="표준 14 4" xfId="394"/>
    <cellStyle name="표준 14 5" xfId="156"/>
    <cellStyle name="표준 15" xfId="10"/>
    <cellStyle name="표준 15 2" xfId="217"/>
    <cellStyle name="표준 15 3" xfId="298"/>
    <cellStyle name="표준 15 4" xfId="395"/>
    <cellStyle name="표준 15 5" xfId="157"/>
    <cellStyle name="표준 16" xfId="11"/>
    <cellStyle name="표준 16 2" xfId="218"/>
    <cellStyle name="표준 16 3" xfId="299"/>
    <cellStyle name="표준 16 4" xfId="396"/>
    <cellStyle name="표준 16 5" xfId="158"/>
    <cellStyle name="표준 17" xfId="12"/>
    <cellStyle name="표준 17 2" xfId="219"/>
    <cellStyle name="표준 17 3" xfId="300"/>
    <cellStyle name="표준 17 4" xfId="397"/>
    <cellStyle name="표준 17 5" xfId="159"/>
    <cellStyle name="표준 18" xfId="13"/>
    <cellStyle name="표준 18 2" xfId="220"/>
    <cellStyle name="표준 18 3" xfId="301"/>
    <cellStyle name="표준 18 4" xfId="398"/>
    <cellStyle name="표준 18 5" xfId="160"/>
    <cellStyle name="표준 19" xfId="37"/>
    <cellStyle name="표준 19 2" xfId="95"/>
    <cellStyle name="표준 19 2 2" xfId="238"/>
    <cellStyle name="표준 19 2 3" xfId="329"/>
    <cellStyle name="표준 19 2 4" xfId="426"/>
    <cellStyle name="표준 19 2 5" xfId="188"/>
    <cellStyle name="표준 19 3" xfId="235"/>
    <cellStyle name="표준 19 4" xfId="325"/>
    <cellStyle name="표준 19 4 2" xfId="452"/>
    <cellStyle name="표준 19 5" xfId="422"/>
    <cellStyle name="표준 19 6" xfId="338"/>
    <cellStyle name="표준 19 7" xfId="184"/>
    <cellStyle name="표준 2" xfId="1"/>
    <cellStyle name="표준 2 2" xfId="85"/>
    <cellStyle name="표준 2 3" xfId="244"/>
    <cellStyle name="표준 2 4" xfId="343"/>
    <cellStyle name="표준 2 5" xfId="105"/>
    <cellStyle name="표준 20" xfId="4"/>
    <cellStyle name="표준 20 2" xfId="292"/>
    <cellStyle name="표준 20 3" xfId="389"/>
    <cellStyle name="표준 20 4" xfId="151"/>
    <cellStyle name="표준 21" xfId="197"/>
    <cellStyle name="표준 22" xfId="94"/>
    <cellStyle name="표준 22 2" xfId="237"/>
    <cellStyle name="표준 22 3" xfId="328"/>
    <cellStyle name="표준 22 4" xfId="425"/>
    <cellStyle name="표준 22 5" xfId="187"/>
    <cellStyle name="표준 23" xfId="243"/>
    <cellStyle name="표준 23 2" xfId="437"/>
    <cellStyle name="표준 24" xfId="342"/>
    <cellStyle name="표준 25" xfId="337"/>
    <cellStyle name="표준 26" xfId="104"/>
    <cellStyle name="표준 28" xfId="90"/>
    <cellStyle name="표준 28 2" xfId="288"/>
    <cellStyle name="표준 28 3" xfId="344"/>
    <cellStyle name="표준 28 4" xfId="106"/>
    <cellStyle name="표준 3" xfId="3"/>
    <cellStyle name="표준 3 10" xfId="39"/>
    <cellStyle name="표준 3 10 2" xfId="236"/>
    <cellStyle name="표준 3 10 3" xfId="327"/>
    <cellStyle name="표준 3 10 3 2" xfId="453"/>
    <cellStyle name="표준 3 10 4" xfId="424"/>
    <cellStyle name="표준 3 10 5" xfId="339"/>
    <cellStyle name="표준 3 10 6" xfId="186"/>
    <cellStyle name="표준 3 11" xfId="14"/>
    <cellStyle name="표준 3 11 2" xfId="221"/>
    <cellStyle name="표준 3 11 3" xfId="302"/>
    <cellStyle name="표준 3 11 4" xfId="399"/>
    <cellStyle name="표준 3 11 5" xfId="161"/>
    <cellStyle name="표준 3 12" xfId="84"/>
    <cellStyle name="표준 3 12 2" xfId="100"/>
    <cellStyle name="표준 3 12 2 2" xfId="334"/>
    <cellStyle name="표준 3 12 2 2 2" xfId="454"/>
    <cellStyle name="표준 3 12 2 3" xfId="433"/>
    <cellStyle name="표준 3 12 2 4" xfId="340"/>
    <cellStyle name="표준 3 12 2 5" xfId="239"/>
    <cellStyle name="표준 3 12 3" xfId="103"/>
    <cellStyle name="표준 3 12 4" xfId="330"/>
    <cellStyle name="표준 3 12 5" xfId="429"/>
    <cellStyle name="표준 3 12 6" xfId="191"/>
    <cellStyle name="표준 3 12 7" xfId="96"/>
    <cellStyle name="표준 3 13" xfId="98"/>
    <cellStyle name="표준 3 13 2" xfId="241"/>
    <cellStyle name="표준 3 13 2 2" xfId="435"/>
    <cellStyle name="표준 3 13 2 3" xfId="456"/>
    <cellStyle name="표준 3 13 2 3 2" xfId="458"/>
    <cellStyle name="표준 3 13 3" xfId="195"/>
    <cellStyle name="표준 3 13 4" xfId="332"/>
    <cellStyle name="표준 3 13 5" xfId="427"/>
    <cellStyle name="표준 3 13 6" xfId="189"/>
    <cellStyle name="표준 3 14" xfId="92"/>
    <cellStyle name="표준 3 14 2" xfId="291"/>
    <cellStyle name="표준 3 14 2 2" xfId="451"/>
    <cellStyle name="표준 3 14 3" xfId="431"/>
    <cellStyle name="표준 3 14 4" xfId="341"/>
    <cellStyle name="표준 3 14 5" xfId="211"/>
    <cellStyle name="표준 3 15" xfId="193"/>
    <cellStyle name="표준 3 16" xfId="245"/>
    <cellStyle name="표준 3 17" xfId="388"/>
    <cellStyle name="표준 3 18" xfId="150"/>
    <cellStyle name="표준 3 19" xfId="88"/>
    <cellStyle name="표준 3 2" xfId="15"/>
    <cellStyle name="표준 3 2 2" xfId="42"/>
    <cellStyle name="표준 3 2 2 2" xfId="101"/>
    <cellStyle name="표준 3 2 2 2 2" xfId="335"/>
    <cellStyle name="표준 3 2 2 2 3" xfId="434"/>
    <cellStyle name="표준 3 2 2 2 4" xfId="240"/>
    <cellStyle name="표준 3 2 2 3" xfId="102"/>
    <cellStyle name="표준 3 2 2 4" xfId="331"/>
    <cellStyle name="표준 3 2 2 5" xfId="430"/>
    <cellStyle name="표준 3 2 2 6" xfId="192"/>
    <cellStyle name="표준 3 2 2 7" xfId="97"/>
    <cellStyle name="표준 3 2 3" xfId="99"/>
    <cellStyle name="표준 3 2 3 2" xfId="242"/>
    <cellStyle name="표준 3 2 3 2 2" xfId="436"/>
    <cellStyle name="표준 3 2 3 2 3" xfId="457"/>
    <cellStyle name="표준 3 2 3 2 3 2" xfId="459"/>
    <cellStyle name="표준 3 2 3 3" xfId="196"/>
    <cellStyle name="표준 3 2 3 4" xfId="333"/>
    <cellStyle name="표준 3 2 3 5" xfId="428"/>
    <cellStyle name="표준 3 2 3 6" xfId="190"/>
    <cellStyle name="표준 3 2 4" xfId="93"/>
    <cellStyle name="표준 3 2 4 2" xfId="303"/>
    <cellStyle name="표준 3 2 4 3" xfId="432"/>
    <cellStyle name="표준 3 2 4 4" xfId="222"/>
    <cellStyle name="표준 3 2 5" xfId="194"/>
    <cellStyle name="표준 3 2 6" xfId="246"/>
    <cellStyle name="표준 3 2 7" xfId="400"/>
    <cellStyle name="표준 3 2 8" xfId="162"/>
    <cellStyle name="표준 3 2 9" xfId="89"/>
    <cellStyle name="표준 3 3" xfId="16"/>
    <cellStyle name="표준 3 3 2" xfId="223"/>
    <cellStyle name="표준 3 3 3" xfId="304"/>
    <cellStyle name="표준 3 3 4" xfId="401"/>
    <cellStyle name="표준 3 3 5" xfId="163"/>
    <cellStyle name="표준 3 4" xfId="17"/>
    <cellStyle name="표준 3 4 2" xfId="224"/>
    <cellStyle name="표준 3 4 3" xfId="305"/>
    <cellStyle name="표준 3 4 4" xfId="402"/>
    <cellStyle name="표준 3 4 5" xfId="164"/>
    <cellStyle name="표준 3 5" xfId="18"/>
    <cellStyle name="표준 3 5 2" xfId="225"/>
    <cellStyle name="표준 3 5 3" xfId="306"/>
    <cellStyle name="표준 3 5 4" xfId="403"/>
    <cellStyle name="표준 3 5 5" xfId="165"/>
    <cellStyle name="표준 3 6" xfId="19"/>
    <cellStyle name="표준 3 6 2" xfId="226"/>
    <cellStyle name="표준 3 6 3" xfId="307"/>
    <cellStyle name="표준 3 6 4" xfId="404"/>
    <cellStyle name="표준 3 6 5" xfId="166"/>
    <cellStyle name="표준 3 7" xfId="20"/>
    <cellStyle name="표준 3 7 2" xfId="227"/>
    <cellStyle name="표준 3 7 3" xfId="308"/>
    <cellStyle name="표준 3 7 4" xfId="405"/>
    <cellStyle name="표준 3 7 5" xfId="167"/>
    <cellStyle name="표준 3 8" xfId="21"/>
    <cellStyle name="표준 3 8 2" xfId="228"/>
    <cellStyle name="표준 3 8 3" xfId="309"/>
    <cellStyle name="표준 3 8 4" xfId="406"/>
    <cellStyle name="표준 3 8 5" xfId="168"/>
    <cellStyle name="표준 3 9" xfId="22"/>
    <cellStyle name="표준 3 9 2" xfId="229"/>
    <cellStyle name="표준 3 9 3" xfId="310"/>
    <cellStyle name="표준 3 9 4" xfId="407"/>
    <cellStyle name="표준 3 9 5" xfId="169"/>
    <cellStyle name="표준 31" xfId="91"/>
    <cellStyle name="표준 31 2" xfId="289"/>
    <cellStyle name="표준 31 3" xfId="345"/>
    <cellStyle name="표준 31 4" xfId="107"/>
    <cellStyle name="표준 4" xfId="2"/>
    <cellStyle name="표준 4 10" xfId="38"/>
    <cellStyle name="표준 4 10 2" xfId="326"/>
    <cellStyle name="표준 4 10 3" xfId="423"/>
    <cellStyle name="표준 4 10 4" xfId="185"/>
    <cellStyle name="표준 4 11" xfId="23"/>
    <cellStyle name="표준 4 11 2" xfId="311"/>
    <cellStyle name="표준 4 11 3" xfId="408"/>
    <cellStyle name="표준 4 11 4" xfId="170"/>
    <cellStyle name="표준 4 12" xfId="41"/>
    <cellStyle name="표준 4 13" xfId="290"/>
    <cellStyle name="표준 4 14" xfId="387"/>
    <cellStyle name="표준 4 15" xfId="149"/>
    <cellStyle name="표준 4 2" xfId="24"/>
    <cellStyle name="표준 4 2 2" xfId="312"/>
    <cellStyle name="표준 4 2 3" xfId="409"/>
    <cellStyle name="표준 4 2 4" xfId="171"/>
    <cellStyle name="표준 4 3" xfId="25"/>
    <cellStyle name="표준 4 3 2" xfId="313"/>
    <cellStyle name="표준 4 3 3" xfId="410"/>
    <cellStyle name="표준 4 3 4" xfId="172"/>
    <cellStyle name="표준 4 4" xfId="26"/>
    <cellStyle name="표준 4 4 2" xfId="314"/>
    <cellStyle name="표준 4 4 3" xfId="411"/>
    <cellStyle name="표준 4 4 4" xfId="173"/>
    <cellStyle name="표준 4 5" xfId="27"/>
    <cellStyle name="표준 4 5 2" xfId="315"/>
    <cellStyle name="표준 4 5 3" xfId="412"/>
    <cellStyle name="표준 4 5 4" xfId="174"/>
    <cellStyle name="표준 4 6" xfId="28"/>
    <cellStyle name="표준 4 6 2" xfId="316"/>
    <cellStyle name="표준 4 6 3" xfId="413"/>
    <cellStyle name="표준 4 6 4" xfId="175"/>
    <cellStyle name="표준 4 7" xfId="29"/>
    <cellStyle name="표준 4 7 2" xfId="317"/>
    <cellStyle name="표준 4 7 3" xfId="414"/>
    <cellStyle name="표준 4 7 4" xfId="176"/>
    <cellStyle name="표준 4 8" xfId="30"/>
    <cellStyle name="표준 4 8 2" xfId="318"/>
    <cellStyle name="표준 4 8 3" xfId="415"/>
    <cellStyle name="표준 4 8 4" xfId="177"/>
    <cellStyle name="표준 4 9" xfId="31"/>
    <cellStyle name="표준 4 9 2" xfId="319"/>
    <cellStyle name="표준 4 9 3" xfId="416"/>
    <cellStyle name="표준 4 9 4" xfId="178"/>
    <cellStyle name="표준 5" xfId="32"/>
    <cellStyle name="표준 5 2" xfId="40"/>
    <cellStyle name="표준 5 2 2" xfId="336"/>
    <cellStyle name="표준 5 2 2 2" xfId="455"/>
    <cellStyle name="표준 5 2 3" xfId="230"/>
    <cellStyle name="표준 5 3" xfId="320"/>
    <cellStyle name="표준 5 4" xfId="417"/>
    <cellStyle name="표준 5 5" xfId="179"/>
    <cellStyle name="표준 6" xfId="33"/>
    <cellStyle name="표준 6 2" xfId="231"/>
    <cellStyle name="표준 6 3" xfId="321"/>
    <cellStyle name="표준 6 4" xfId="418"/>
    <cellStyle name="표준 6 5" xfId="180"/>
    <cellStyle name="표준 7" xfId="34"/>
    <cellStyle name="표준 7 2" xfId="232"/>
    <cellStyle name="표준 7 3" xfId="322"/>
    <cellStyle name="표준 7 4" xfId="419"/>
    <cellStyle name="표준 7 5" xfId="181"/>
    <cellStyle name="표준 8" xfId="35"/>
    <cellStyle name="표준 8 2" xfId="233"/>
    <cellStyle name="표준 8 3" xfId="323"/>
    <cellStyle name="표준 8 4" xfId="420"/>
    <cellStyle name="표준 8 5" xfId="182"/>
    <cellStyle name="표준 9" xfId="36"/>
    <cellStyle name="표준 9 2" xfId="234"/>
    <cellStyle name="표준 9 3" xfId="324"/>
    <cellStyle name="표준 9 4" xfId="421"/>
    <cellStyle name="표준 9 5" xfId="183"/>
    <cellStyle name="하이퍼링크" xfId="86" builtinId="8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D21"/>
  <sheetViews>
    <sheetView tabSelected="1" zoomScale="85" zoomScaleNormal="85" workbookViewId="0">
      <selection activeCell="A2" sqref="A2:V19"/>
    </sheetView>
  </sheetViews>
  <sheetFormatPr defaultRowHeight="16.5" x14ac:dyDescent="0.3"/>
  <cols>
    <col min="1" max="1" width="9.125" style="10" customWidth="1"/>
    <col min="2" max="2" width="8.75" style="10" customWidth="1"/>
    <col min="3" max="3" width="12" style="10" customWidth="1"/>
    <col min="4" max="4" width="9.375" style="11" customWidth="1"/>
    <col min="5" max="11" width="9.375" style="12" customWidth="1"/>
    <col min="12" max="13" width="9.375" style="13" customWidth="1"/>
    <col min="14" max="14" width="9.375" style="14" customWidth="1"/>
    <col min="15" max="19" width="9.375" style="13" customWidth="1"/>
    <col min="20" max="20" width="15.875" style="10" customWidth="1"/>
    <col min="21" max="21" width="15.375" style="10" customWidth="1"/>
    <col min="22" max="22" width="10.125" style="10" customWidth="1"/>
    <col min="23" max="23" width="11.625" style="10" hidden="1" customWidth="1"/>
    <col min="24" max="24" width="9.25" style="10" hidden="1" customWidth="1"/>
    <col min="25" max="29" width="9" style="10" hidden="1" customWidth="1"/>
    <col min="30" max="30" width="17.25" style="10" hidden="1" customWidth="1"/>
    <col min="31" max="16384" width="9" style="10"/>
  </cols>
  <sheetData>
    <row r="3" spans="1:30" s="20" customFormat="1" ht="38.25" customHeight="1" x14ac:dyDescent="0.3">
      <c r="A3" s="15"/>
      <c r="B3" s="15"/>
      <c r="C3" s="46" t="s">
        <v>55</v>
      </c>
      <c r="D3" s="46"/>
      <c r="E3" s="46"/>
      <c r="F3" s="46"/>
      <c r="G3" s="46"/>
      <c r="H3" s="46"/>
      <c r="I3" s="46"/>
      <c r="J3" s="46"/>
      <c r="K3" s="46"/>
      <c r="L3" s="46"/>
      <c r="M3" s="15"/>
      <c r="N3" s="16"/>
      <c r="O3" s="17"/>
      <c r="P3" s="17"/>
      <c r="Q3" s="17"/>
      <c r="R3" s="17"/>
      <c r="S3" s="17"/>
      <c r="T3" s="19"/>
      <c r="U3" s="19"/>
      <c r="V3" s="19"/>
    </row>
    <row r="4" spans="1:30" s="20" customFormat="1" ht="10.5" customHeight="1" x14ac:dyDescent="0.3">
      <c r="B4" s="21"/>
      <c r="C4" s="22"/>
      <c r="D4" s="23"/>
      <c r="E4" s="18"/>
      <c r="F4" s="18"/>
      <c r="G4" s="18"/>
      <c r="H4" s="18"/>
      <c r="I4" s="18"/>
      <c r="J4" s="18"/>
      <c r="K4" s="18"/>
      <c r="L4" s="24"/>
      <c r="M4" s="24"/>
      <c r="N4" s="25"/>
      <c r="O4" s="24"/>
      <c r="P4" s="24"/>
      <c r="Q4" s="24"/>
      <c r="R4" s="24"/>
      <c r="S4" s="24"/>
      <c r="T4" s="19"/>
      <c r="U4" s="19"/>
      <c r="V4" s="19"/>
    </row>
    <row r="5" spans="1:30" s="9" customFormat="1" ht="33" customHeight="1" x14ac:dyDescent="0.3">
      <c r="A5" s="51" t="s">
        <v>24</v>
      </c>
      <c r="B5" s="51"/>
      <c r="C5" s="53" t="s">
        <v>40</v>
      </c>
      <c r="D5" s="1" t="s">
        <v>7</v>
      </c>
      <c r="E5" s="52" t="s">
        <v>8</v>
      </c>
      <c r="F5" s="2" t="s">
        <v>0</v>
      </c>
      <c r="G5" s="45" t="s">
        <v>9</v>
      </c>
      <c r="H5" s="45" t="s">
        <v>10</v>
      </c>
      <c r="I5" s="45" t="s">
        <v>11</v>
      </c>
      <c r="J5" s="45" t="s">
        <v>14</v>
      </c>
      <c r="K5" s="45" t="s">
        <v>12</v>
      </c>
      <c r="L5" s="3" t="s">
        <v>13</v>
      </c>
      <c r="M5" s="3" t="s">
        <v>1</v>
      </c>
      <c r="N5" s="4" t="s">
        <v>53</v>
      </c>
      <c r="O5" s="3" t="s">
        <v>54</v>
      </c>
      <c r="P5" s="3" t="s">
        <v>2</v>
      </c>
      <c r="Q5" s="3" t="s">
        <v>3</v>
      </c>
      <c r="R5" s="3" t="s">
        <v>50</v>
      </c>
      <c r="S5" s="45" t="s">
        <v>16</v>
      </c>
      <c r="T5" s="27" t="s">
        <v>33</v>
      </c>
      <c r="U5" s="27" t="s">
        <v>34</v>
      </c>
      <c r="V5" s="27" t="s">
        <v>45</v>
      </c>
      <c r="W5" s="27" t="s">
        <v>25</v>
      </c>
      <c r="X5" s="5" t="s">
        <v>26</v>
      </c>
      <c r="Y5" s="27" t="s">
        <v>27</v>
      </c>
      <c r="Z5" s="27" t="s">
        <v>28</v>
      </c>
      <c r="AA5" s="27" t="s">
        <v>52</v>
      </c>
      <c r="AB5" s="27" t="s">
        <v>29</v>
      </c>
      <c r="AC5" s="27" t="s">
        <v>30</v>
      </c>
      <c r="AD5" s="27" t="s">
        <v>35</v>
      </c>
    </row>
    <row r="6" spans="1:30" s="9" customFormat="1" ht="33" customHeight="1" x14ac:dyDescent="0.3">
      <c r="A6" s="6" t="s">
        <v>22</v>
      </c>
      <c r="B6" s="6" t="s">
        <v>23</v>
      </c>
      <c r="C6" s="54"/>
      <c r="D6" s="1" t="s">
        <v>48</v>
      </c>
      <c r="E6" s="52"/>
      <c r="F6" s="8" t="s">
        <v>47</v>
      </c>
      <c r="G6" s="45" t="s">
        <v>15</v>
      </c>
      <c r="H6" s="45" t="s">
        <v>15</v>
      </c>
      <c r="I6" s="45" t="s">
        <v>15</v>
      </c>
      <c r="J6" s="45" t="s">
        <v>5</v>
      </c>
      <c r="K6" s="45" t="s">
        <v>15</v>
      </c>
      <c r="L6" s="3" t="s">
        <v>15</v>
      </c>
      <c r="M6" s="3" t="s">
        <v>5</v>
      </c>
      <c r="N6" s="4" t="s">
        <v>4</v>
      </c>
      <c r="O6" s="3" t="s">
        <v>4</v>
      </c>
      <c r="P6" s="3" t="s">
        <v>4</v>
      </c>
      <c r="Q6" s="3" t="s">
        <v>5</v>
      </c>
      <c r="R6" s="3" t="s">
        <v>5</v>
      </c>
      <c r="S6" s="45" t="s">
        <v>6</v>
      </c>
      <c r="T6" s="7" t="s">
        <v>44</v>
      </c>
      <c r="U6" s="7" t="s">
        <v>43</v>
      </c>
      <c r="V6" s="5" t="s">
        <v>4</v>
      </c>
      <c r="W6" s="27" t="s">
        <v>41</v>
      </c>
      <c r="X6" s="27" t="s">
        <v>42</v>
      </c>
      <c r="Y6" s="5" t="s">
        <v>31</v>
      </c>
      <c r="Z6" s="5" t="s">
        <v>31</v>
      </c>
      <c r="AA6" s="5" t="s">
        <v>31</v>
      </c>
      <c r="AB6" s="5" t="s">
        <v>31</v>
      </c>
      <c r="AC6" s="5" t="s">
        <v>31</v>
      </c>
      <c r="AD6" s="5" t="s">
        <v>31</v>
      </c>
    </row>
    <row r="7" spans="1:30" s="9" customFormat="1" ht="33" customHeight="1" x14ac:dyDescent="0.3">
      <c r="A7" s="48" t="s">
        <v>32</v>
      </c>
      <c r="B7" s="28" t="s">
        <v>17</v>
      </c>
      <c r="C7" s="26" t="s">
        <v>56</v>
      </c>
      <c r="D7" s="30">
        <v>18.5</v>
      </c>
      <c r="E7" s="30">
        <v>9.1999999999999993</v>
      </c>
      <c r="F7" s="42">
        <v>312</v>
      </c>
      <c r="G7" s="30">
        <v>12.9</v>
      </c>
      <c r="H7" s="30">
        <v>7.4</v>
      </c>
      <c r="I7" s="30">
        <v>9</v>
      </c>
      <c r="J7" s="30">
        <v>6.5</v>
      </c>
      <c r="K7" s="30">
        <v>26.8</v>
      </c>
      <c r="L7" s="31">
        <v>1.0349999999999999</v>
      </c>
      <c r="M7" s="31">
        <v>0.90700000000000003</v>
      </c>
      <c r="N7" s="31">
        <v>0.71299999999999997</v>
      </c>
      <c r="O7" s="31" t="s">
        <v>49</v>
      </c>
      <c r="P7" s="31">
        <v>2.8000000000000001E-2</v>
      </c>
      <c r="Q7" s="31">
        <v>1.2E-2</v>
      </c>
      <c r="R7" s="31">
        <v>8.9999999999999993E-3</v>
      </c>
      <c r="S7" s="30">
        <v>82.5</v>
      </c>
      <c r="T7" s="42">
        <v>460</v>
      </c>
      <c r="U7" s="42">
        <v>86</v>
      </c>
      <c r="V7" s="26" t="s">
        <v>49</v>
      </c>
      <c r="W7" s="26"/>
      <c r="X7" s="26"/>
      <c r="Y7" s="26"/>
      <c r="Z7" s="26"/>
      <c r="AA7" s="26"/>
      <c r="AB7" s="26"/>
      <c r="AC7" s="26"/>
      <c r="AD7" s="26"/>
    </row>
    <row r="8" spans="1:30" s="9" customFormat="1" ht="33" customHeight="1" x14ac:dyDescent="0.3">
      <c r="A8" s="50"/>
      <c r="B8" s="28" t="s">
        <v>18</v>
      </c>
      <c r="C8" s="26" t="s">
        <v>56</v>
      </c>
      <c r="D8" s="30">
        <v>19</v>
      </c>
      <c r="E8" s="30">
        <v>9.1</v>
      </c>
      <c r="F8" s="42">
        <v>309</v>
      </c>
      <c r="G8" s="30">
        <v>13.3</v>
      </c>
      <c r="H8" s="30">
        <v>5.3</v>
      </c>
      <c r="I8" s="30">
        <v>7.9</v>
      </c>
      <c r="J8" s="30">
        <v>6</v>
      </c>
      <c r="K8" s="30">
        <v>20.7</v>
      </c>
      <c r="L8" s="31">
        <v>0.96899999999999997</v>
      </c>
      <c r="M8" s="31">
        <v>0.85299999999999998</v>
      </c>
      <c r="N8" s="31">
        <v>0.67900000000000005</v>
      </c>
      <c r="O8" s="31" t="s">
        <v>49</v>
      </c>
      <c r="P8" s="31">
        <v>2.4E-2</v>
      </c>
      <c r="Q8" s="31">
        <v>8.0000000000000002E-3</v>
      </c>
      <c r="R8" s="31">
        <v>8.0000000000000002E-3</v>
      </c>
      <c r="S8" s="30">
        <v>84.2</v>
      </c>
      <c r="T8" s="42">
        <v>1000</v>
      </c>
      <c r="U8" s="42">
        <v>250</v>
      </c>
      <c r="V8" s="26" t="s">
        <v>49</v>
      </c>
      <c r="W8" s="26"/>
      <c r="X8" s="26"/>
      <c r="Y8" s="26"/>
      <c r="Z8" s="26"/>
      <c r="AA8" s="26"/>
      <c r="AB8" s="26"/>
      <c r="AC8" s="26"/>
      <c r="AD8" s="26"/>
    </row>
    <row r="9" spans="1:30" s="9" customFormat="1" ht="33" customHeight="1" x14ac:dyDescent="0.3">
      <c r="A9" s="50"/>
      <c r="B9" s="28" t="s">
        <v>19</v>
      </c>
      <c r="C9" s="26" t="s">
        <v>56</v>
      </c>
      <c r="D9" s="30">
        <v>17.8</v>
      </c>
      <c r="E9" s="30">
        <v>8.8000000000000007</v>
      </c>
      <c r="F9" s="42">
        <v>445</v>
      </c>
      <c r="G9" s="30">
        <v>14.9</v>
      </c>
      <c r="H9" s="30">
        <v>10.199999999999999</v>
      </c>
      <c r="I9" s="30">
        <v>8.3000000000000007</v>
      </c>
      <c r="J9" s="30">
        <v>5.7</v>
      </c>
      <c r="K9" s="30">
        <v>18.5</v>
      </c>
      <c r="L9" s="31">
        <v>1.589</v>
      </c>
      <c r="M9" s="31">
        <v>1.3320000000000001</v>
      </c>
      <c r="N9" s="31">
        <v>1.034</v>
      </c>
      <c r="O9" s="31" t="s">
        <v>49</v>
      </c>
      <c r="P9" s="31">
        <v>4.8000000000000001E-2</v>
      </c>
      <c r="Q9" s="31">
        <v>1.4E-2</v>
      </c>
      <c r="R9" s="31">
        <v>8.9999999999999993E-3</v>
      </c>
      <c r="S9" s="30">
        <v>84.2</v>
      </c>
      <c r="T9" s="42">
        <v>350</v>
      </c>
      <c r="U9" s="42">
        <v>39</v>
      </c>
      <c r="V9" s="26" t="s">
        <v>49</v>
      </c>
      <c r="W9" s="26"/>
      <c r="X9" s="26"/>
      <c r="Y9" s="26"/>
      <c r="Z9" s="26"/>
      <c r="AA9" s="26"/>
      <c r="AB9" s="26"/>
      <c r="AC9" s="26"/>
      <c r="AD9" s="26"/>
    </row>
    <row r="10" spans="1:30" s="39" customFormat="1" ht="33" customHeight="1" x14ac:dyDescent="0.3">
      <c r="A10" s="47" t="s">
        <v>46</v>
      </c>
      <c r="B10" s="47"/>
      <c r="C10" s="32"/>
      <c r="D10" s="33"/>
      <c r="E10" s="33"/>
      <c r="F10" s="41"/>
      <c r="G10" s="33"/>
      <c r="H10" s="35"/>
      <c r="I10" s="33">
        <f>ROUND(AVERAGE(I7:I9),1)</f>
        <v>8.4</v>
      </c>
      <c r="J10" s="33">
        <f>ROUND(AVERAGE(J7:J9),1)</f>
        <v>6.1</v>
      </c>
      <c r="K10" s="33"/>
      <c r="L10" s="36">
        <f>ROUND(AVERAGE(L7:L9),3)</f>
        <v>1.198</v>
      </c>
      <c r="M10" s="36"/>
      <c r="N10" s="36"/>
      <c r="O10" s="36"/>
      <c r="P10" s="36">
        <f>ROUND(AVERAGE(P7:P9),3)</f>
        <v>3.3000000000000002E-2</v>
      </c>
      <c r="Q10" s="37"/>
      <c r="R10" s="37"/>
      <c r="S10" s="33">
        <f>ROUND(AVERAGE(S7:S9),1)</f>
        <v>83.6</v>
      </c>
      <c r="T10" s="41"/>
      <c r="U10" s="41"/>
      <c r="V10" s="43"/>
      <c r="W10" s="38"/>
      <c r="X10" s="38"/>
      <c r="Y10" s="38"/>
      <c r="Z10" s="38"/>
      <c r="AA10" s="38"/>
      <c r="AB10" s="38"/>
      <c r="AC10" s="38"/>
      <c r="AD10" s="38"/>
    </row>
    <row r="11" spans="1:30" s="9" customFormat="1" ht="33" customHeight="1" x14ac:dyDescent="0.3">
      <c r="A11" s="49" t="s">
        <v>20</v>
      </c>
      <c r="B11" s="28" t="s">
        <v>17</v>
      </c>
      <c r="C11" s="26" t="s">
        <v>57</v>
      </c>
      <c r="D11" s="30">
        <v>16.8</v>
      </c>
      <c r="E11" s="30">
        <v>8.5</v>
      </c>
      <c r="F11" s="42">
        <v>408</v>
      </c>
      <c r="G11" s="30">
        <v>13</v>
      </c>
      <c r="H11" s="30">
        <v>7.5</v>
      </c>
      <c r="I11" s="30">
        <v>10.9</v>
      </c>
      <c r="J11" s="30">
        <v>5.6</v>
      </c>
      <c r="K11" s="30">
        <v>25.5</v>
      </c>
      <c r="L11" s="31">
        <v>3.0990000000000002</v>
      </c>
      <c r="M11" s="31">
        <v>2.3109999999999999</v>
      </c>
      <c r="N11" s="31">
        <v>1.784</v>
      </c>
      <c r="O11" s="31">
        <v>5.7000000000000002E-2</v>
      </c>
      <c r="P11" s="31">
        <v>0.10299999999999999</v>
      </c>
      <c r="Q11" s="31">
        <v>1.7000000000000001E-2</v>
      </c>
      <c r="R11" s="31" t="s">
        <v>49</v>
      </c>
      <c r="S11" s="30">
        <v>130</v>
      </c>
      <c r="T11" s="42">
        <v>1500</v>
      </c>
      <c r="U11" s="42">
        <v>800</v>
      </c>
      <c r="V11" s="26" t="s">
        <v>49</v>
      </c>
      <c r="W11" s="26"/>
      <c r="X11" s="26"/>
      <c r="Y11" s="26"/>
      <c r="Z11" s="26"/>
      <c r="AA11" s="26"/>
      <c r="AB11" s="26"/>
      <c r="AC11" s="26"/>
      <c r="AD11" s="26"/>
    </row>
    <row r="12" spans="1:30" s="9" customFormat="1" ht="33" customHeight="1" x14ac:dyDescent="0.3">
      <c r="A12" s="49"/>
      <c r="B12" s="28" t="s">
        <v>18</v>
      </c>
      <c r="C12" s="26" t="s">
        <v>57</v>
      </c>
      <c r="D12" s="30">
        <v>17.2</v>
      </c>
      <c r="E12" s="30">
        <v>8.8000000000000007</v>
      </c>
      <c r="F12" s="42">
        <v>393</v>
      </c>
      <c r="G12" s="30">
        <v>14.6</v>
      </c>
      <c r="H12" s="30">
        <v>7.8</v>
      </c>
      <c r="I12" s="30">
        <v>13.1</v>
      </c>
      <c r="J12" s="30">
        <v>5.9</v>
      </c>
      <c r="K12" s="30">
        <v>24.5</v>
      </c>
      <c r="L12" s="31">
        <v>2.6120000000000001</v>
      </c>
      <c r="M12" s="31">
        <v>2.2109999999999999</v>
      </c>
      <c r="N12" s="31">
        <v>1.7030000000000001</v>
      </c>
      <c r="O12" s="31">
        <v>0.02</v>
      </c>
      <c r="P12" s="31">
        <v>5.8999999999999997E-2</v>
      </c>
      <c r="Q12" s="31">
        <v>1.9E-2</v>
      </c>
      <c r="R12" s="31" t="s">
        <v>49</v>
      </c>
      <c r="S12" s="30">
        <v>137.1</v>
      </c>
      <c r="T12" s="42">
        <v>160</v>
      </c>
      <c r="U12" s="42">
        <v>47</v>
      </c>
      <c r="V12" s="26" t="s">
        <v>49</v>
      </c>
      <c r="W12" s="26"/>
      <c r="X12" s="26"/>
      <c r="Y12" s="26"/>
      <c r="Z12" s="26"/>
      <c r="AA12" s="26"/>
      <c r="AB12" s="26"/>
      <c r="AC12" s="26"/>
      <c r="AD12" s="26"/>
    </row>
    <row r="13" spans="1:30" s="9" customFormat="1" ht="33" customHeight="1" x14ac:dyDescent="0.3">
      <c r="A13" s="50"/>
      <c r="B13" s="44" t="s">
        <v>21</v>
      </c>
      <c r="C13" s="26" t="s">
        <v>57</v>
      </c>
      <c r="D13" s="30">
        <v>17.100000000000001</v>
      </c>
      <c r="E13" s="30">
        <v>8.9</v>
      </c>
      <c r="F13" s="42">
        <v>385</v>
      </c>
      <c r="G13" s="30">
        <v>14</v>
      </c>
      <c r="H13" s="30">
        <v>6.8</v>
      </c>
      <c r="I13" s="30">
        <v>12.5</v>
      </c>
      <c r="J13" s="30">
        <v>6.7</v>
      </c>
      <c r="K13" s="30">
        <v>20.100000000000001</v>
      </c>
      <c r="L13" s="31">
        <v>2.2200000000000002</v>
      </c>
      <c r="M13" s="31">
        <v>2.173</v>
      </c>
      <c r="N13" s="31">
        <v>1.595</v>
      </c>
      <c r="O13" s="31">
        <v>6.6000000000000003E-2</v>
      </c>
      <c r="P13" s="31">
        <v>5.5E-2</v>
      </c>
      <c r="Q13" s="31">
        <v>1.7000000000000001E-2</v>
      </c>
      <c r="R13" s="31" t="s">
        <v>49</v>
      </c>
      <c r="S13" s="30">
        <v>115.2</v>
      </c>
      <c r="T13" s="42">
        <v>350</v>
      </c>
      <c r="U13" s="42">
        <v>28</v>
      </c>
      <c r="V13" s="26" t="s">
        <v>49</v>
      </c>
      <c r="W13" s="26"/>
      <c r="X13" s="26"/>
      <c r="Y13" s="26"/>
      <c r="Z13" s="26"/>
      <c r="AA13" s="26"/>
      <c r="AB13" s="26"/>
      <c r="AC13" s="26"/>
      <c r="AD13" s="26"/>
    </row>
    <row r="14" spans="1:30" s="39" customFormat="1" ht="33" customHeight="1" x14ac:dyDescent="0.3">
      <c r="A14" s="47" t="s">
        <v>46</v>
      </c>
      <c r="B14" s="47"/>
      <c r="C14" s="32"/>
      <c r="D14" s="33"/>
      <c r="E14" s="33"/>
      <c r="F14" s="41"/>
      <c r="G14" s="33"/>
      <c r="H14" s="35"/>
      <c r="I14" s="33">
        <f>ROUND(AVERAGE(I11:I13),1)</f>
        <v>12.2</v>
      </c>
      <c r="J14" s="33">
        <f>ROUND(AVERAGE(J11:J13),1)</f>
        <v>6.1</v>
      </c>
      <c r="K14" s="33"/>
      <c r="L14" s="36">
        <f>ROUND(AVERAGE(L11:L13),3)</f>
        <v>2.6440000000000001</v>
      </c>
      <c r="M14" s="36"/>
      <c r="N14" s="36"/>
      <c r="O14" s="36"/>
      <c r="P14" s="36">
        <f>ROUND(AVERAGE(P11:P13),3)</f>
        <v>7.1999999999999995E-2</v>
      </c>
      <c r="Q14" s="37"/>
      <c r="R14" s="37"/>
      <c r="S14" s="33">
        <f>ROUND(AVERAGE(S11:S13),1)</f>
        <v>127.4</v>
      </c>
      <c r="T14" s="41"/>
      <c r="U14" s="41"/>
      <c r="V14" s="43"/>
      <c r="W14" s="38"/>
      <c r="X14" s="38"/>
      <c r="Y14" s="38"/>
      <c r="Z14" s="38"/>
      <c r="AA14" s="38"/>
      <c r="AB14" s="38"/>
      <c r="AC14" s="38"/>
      <c r="AD14" s="38"/>
    </row>
    <row r="15" spans="1:30" s="29" customFormat="1" ht="33" customHeight="1" x14ac:dyDescent="0.3">
      <c r="A15" s="48" t="s">
        <v>36</v>
      </c>
      <c r="B15" s="28" t="s">
        <v>37</v>
      </c>
      <c r="C15" s="26" t="s">
        <v>58</v>
      </c>
      <c r="D15" s="30">
        <v>18.600000000000001</v>
      </c>
      <c r="E15" s="30">
        <v>8.3000000000000007</v>
      </c>
      <c r="F15" s="42">
        <v>442</v>
      </c>
      <c r="G15" s="30">
        <v>8.8000000000000007</v>
      </c>
      <c r="H15" s="30">
        <v>3.6</v>
      </c>
      <c r="I15" s="30">
        <v>5.4</v>
      </c>
      <c r="J15" s="30">
        <v>3.7</v>
      </c>
      <c r="K15" s="30">
        <v>15.3</v>
      </c>
      <c r="L15" s="31">
        <v>3.3140000000000001</v>
      </c>
      <c r="M15" s="31">
        <v>3.3039999999999998</v>
      </c>
      <c r="N15" s="31">
        <v>2.6</v>
      </c>
      <c r="O15" s="31">
        <v>0.27400000000000002</v>
      </c>
      <c r="P15" s="31">
        <v>3.1E-2</v>
      </c>
      <c r="Q15" s="31">
        <v>0.01</v>
      </c>
      <c r="R15" s="31" t="s">
        <v>49</v>
      </c>
      <c r="S15" s="30">
        <v>27.9</v>
      </c>
      <c r="T15" s="42">
        <v>140</v>
      </c>
      <c r="U15" s="42">
        <v>8</v>
      </c>
      <c r="V15" s="26" t="s">
        <v>49</v>
      </c>
      <c r="W15" s="26"/>
      <c r="X15" s="26"/>
      <c r="Y15" s="26"/>
      <c r="Z15" s="26"/>
      <c r="AA15" s="26"/>
      <c r="AB15" s="26"/>
      <c r="AC15" s="26"/>
      <c r="AD15" s="26"/>
    </row>
    <row r="16" spans="1:30" s="29" customFormat="1" ht="33" customHeight="1" x14ac:dyDescent="0.3">
      <c r="A16" s="49"/>
      <c r="B16" s="28" t="s">
        <v>38</v>
      </c>
      <c r="C16" s="26" t="s">
        <v>58</v>
      </c>
      <c r="D16" s="30">
        <v>18.7</v>
      </c>
      <c r="E16" s="30">
        <v>7.9</v>
      </c>
      <c r="F16" s="42">
        <v>436</v>
      </c>
      <c r="G16" s="30">
        <v>8.1999999999999993</v>
      </c>
      <c r="H16" s="30">
        <v>2.9</v>
      </c>
      <c r="I16" s="30">
        <v>5</v>
      </c>
      <c r="J16" s="30">
        <v>3.2</v>
      </c>
      <c r="K16" s="30">
        <v>17.100000000000001</v>
      </c>
      <c r="L16" s="31">
        <v>3.3620000000000001</v>
      </c>
      <c r="M16" s="31">
        <v>3.351</v>
      </c>
      <c r="N16" s="31">
        <v>2.5350000000000001</v>
      </c>
      <c r="O16" s="31">
        <v>0.36099999999999999</v>
      </c>
      <c r="P16" s="31">
        <v>1.6E-2</v>
      </c>
      <c r="Q16" s="31">
        <v>0.01</v>
      </c>
      <c r="R16" s="31" t="s">
        <v>49</v>
      </c>
      <c r="S16" s="30">
        <v>17.8</v>
      </c>
      <c r="T16" s="42">
        <v>80</v>
      </c>
      <c r="U16" s="42">
        <v>26</v>
      </c>
      <c r="V16" s="26" t="s">
        <v>49</v>
      </c>
      <c r="W16" s="26"/>
      <c r="X16" s="26"/>
      <c r="Y16" s="26"/>
      <c r="Z16" s="26"/>
      <c r="AA16" s="26"/>
      <c r="AB16" s="26"/>
      <c r="AC16" s="26"/>
      <c r="AD16" s="26"/>
    </row>
    <row r="17" spans="1:30" s="29" customFormat="1" ht="33" customHeight="1" x14ac:dyDescent="0.3">
      <c r="A17" s="50"/>
      <c r="B17" s="44" t="s">
        <v>39</v>
      </c>
      <c r="C17" s="26" t="s">
        <v>58</v>
      </c>
      <c r="D17" s="30">
        <v>19</v>
      </c>
      <c r="E17" s="30">
        <v>7.7</v>
      </c>
      <c r="F17" s="42">
        <v>429</v>
      </c>
      <c r="G17" s="30">
        <v>7.9</v>
      </c>
      <c r="H17" s="30">
        <v>3.1</v>
      </c>
      <c r="I17" s="30">
        <v>5.4</v>
      </c>
      <c r="J17" s="30">
        <v>3.2</v>
      </c>
      <c r="K17" s="30">
        <v>10.8</v>
      </c>
      <c r="L17" s="31">
        <v>3.38</v>
      </c>
      <c r="M17" s="31">
        <v>3.2530000000000001</v>
      </c>
      <c r="N17" s="31">
        <v>2.4140000000000001</v>
      </c>
      <c r="O17" s="31">
        <v>0.40300000000000002</v>
      </c>
      <c r="P17" s="31">
        <v>2.3E-2</v>
      </c>
      <c r="Q17" s="31">
        <v>8.9999999999999993E-3</v>
      </c>
      <c r="R17" s="31" t="s">
        <v>49</v>
      </c>
      <c r="S17" s="30">
        <v>24.1</v>
      </c>
      <c r="T17" s="42">
        <v>24</v>
      </c>
      <c r="U17" s="42">
        <v>1</v>
      </c>
      <c r="V17" s="26" t="s">
        <v>49</v>
      </c>
      <c r="W17" s="26"/>
      <c r="X17" s="26"/>
      <c r="Y17" s="26"/>
      <c r="Z17" s="26"/>
      <c r="AA17" s="26"/>
      <c r="AB17" s="26"/>
      <c r="AC17" s="26"/>
      <c r="AD17" s="26"/>
    </row>
    <row r="18" spans="1:30" s="39" customFormat="1" ht="33" customHeight="1" x14ac:dyDescent="0.3">
      <c r="A18" s="47" t="s">
        <v>46</v>
      </c>
      <c r="B18" s="47"/>
      <c r="C18" s="40"/>
      <c r="D18" s="33"/>
      <c r="E18" s="33"/>
      <c r="F18" s="33"/>
      <c r="G18" s="33"/>
      <c r="H18" s="35"/>
      <c r="I18" s="33">
        <f>ROUND(AVERAGE(I15:I17),1)</f>
        <v>5.3</v>
      </c>
      <c r="J18" s="33">
        <f>ROUND(AVERAGE(J15:J17),1)</f>
        <v>3.4</v>
      </c>
      <c r="K18" s="33"/>
      <c r="L18" s="36">
        <f>ROUND(AVERAGE(L15:L17),3)</f>
        <v>3.3519999999999999</v>
      </c>
      <c r="M18" s="36"/>
      <c r="N18" s="36"/>
      <c r="O18" s="36"/>
      <c r="P18" s="36">
        <f>ROUND(AVERAGE(P15:P17),3)</f>
        <v>2.3E-2</v>
      </c>
      <c r="Q18" s="37"/>
      <c r="R18" s="37"/>
      <c r="S18" s="33">
        <f>ROUND(AVERAGE(S15:S17),1)</f>
        <v>23.3</v>
      </c>
      <c r="T18" s="34"/>
      <c r="U18" s="34"/>
      <c r="V18" s="43"/>
      <c r="W18" s="38"/>
      <c r="X18" s="38"/>
      <c r="Y18" s="38"/>
      <c r="Z18" s="38"/>
      <c r="AA18" s="38"/>
      <c r="AB18" s="38"/>
      <c r="AC18" s="38"/>
      <c r="AD18" s="38"/>
    </row>
    <row r="19" spans="1:30" x14ac:dyDescent="0.3">
      <c r="A19" s="10" t="s">
        <v>51</v>
      </c>
    </row>
    <row r="21" spans="1:30" x14ac:dyDescent="0.3">
      <c r="Q21"/>
      <c r="R21"/>
      <c r="S21"/>
    </row>
  </sheetData>
  <mergeCells count="10">
    <mergeCell ref="C3:L3"/>
    <mergeCell ref="A18:B18"/>
    <mergeCell ref="A15:A17"/>
    <mergeCell ref="A5:B5"/>
    <mergeCell ref="E5:E6"/>
    <mergeCell ref="A7:A9"/>
    <mergeCell ref="C5:C6"/>
    <mergeCell ref="A11:A13"/>
    <mergeCell ref="A10:B10"/>
    <mergeCell ref="A14:B14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2020년 10월</vt:lpstr>
      <vt:lpstr>'2020년 10월'!Print_Area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김세광</dc:creator>
  <cp:lastModifiedBy>이진영</cp:lastModifiedBy>
  <cp:lastPrinted>2020-11-05T08:49:30Z</cp:lastPrinted>
  <dcterms:created xsi:type="dcterms:W3CDTF">2012-04-06T00:40:49Z</dcterms:created>
  <dcterms:modified xsi:type="dcterms:W3CDTF">2020-11-05T08:49:48Z</dcterms:modified>
</cp:coreProperties>
</file>